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K\Desktop\"/>
    </mc:Choice>
  </mc:AlternateContent>
  <bookViews>
    <workbookView xWindow="0" yWindow="0" windowWidth="2040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E9" i="1" l="1"/>
  <c r="H13" i="1"/>
  <c r="D13" i="1"/>
  <c r="B12" i="1"/>
  <c r="E12" i="1" s="1"/>
  <c r="I11" i="1"/>
  <c r="B11" i="1"/>
  <c r="C11" i="1" s="1"/>
  <c r="I10" i="1"/>
  <c r="B10" i="1"/>
  <c r="E8" i="1"/>
  <c r="F7" i="1"/>
  <c r="I7" i="1" s="1"/>
  <c r="E10" i="1" l="1"/>
  <c r="E11" i="1"/>
  <c r="I8" i="1"/>
  <c r="I12" i="1"/>
  <c r="F13" i="1"/>
  <c r="B13" i="1"/>
  <c r="C12" i="1"/>
  <c r="I13" i="1" l="1"/>
  <c r="G13" i="1"/>
  <c r="E13" i="1"/>
  <c r="C13" i="1"/>
</calcChain>
</file>

<file path=xl/sharedStrings.xml><?xml version="1.0" encoding="utf-8"?>
<sst xmlns="http://schemas.openxmlformats.org/spreadsheetml/2006/main" count="25" uniqueCount="20">
  <si>
    <t>Крушари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</si>
  <si>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</si>
  <si>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</si>
  <si>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</si>
  <si>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</si>
  <si>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</si>
  <si>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</si>
  <si>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</si>
  <si>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</si>
  <si>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</si>
  <si>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</si>
  <si>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ДПС</t>
  </si>
  <si>
    <t>Възраждане</t>
  </si>
  <si>
    <t>Общо:</t>
  </si>
  <si>
    <t>ГЕРБ-СДС</t>
  </si>
  <si>
    <t>БСП за България</t>
  </si>
  <si>
    <t>ИТН</t>
  </si>
  <si>
    <t>0.649</t>
  </si>
  <si>
    <t>0.269</t>
  </si>
  <si>
    <t xml:space="preserve">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</si>
</sst>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8" sqref="D18"/>
    </sheetView>
  </sheetViews>
  <sheetFormatPr defaultRowHeight="15" x14ac:dyDescent="0.25"/>
  <cols>
    <col min="1" max="1" width="19" customWidth="1"/>
    <col min="2" max="2" width="5.5703125" bestFit="1" customWidth="1"/>
    <col min="3" max="3" width="12" bestFit="1" customWidth="1"/>
    <col min="4" max="4" width="8.7109375" bestFit="1" customWidth="1"/>
    <col min="5" max="5" width="12" customWidth="1"/>
    <col min="8" max="8" width="12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19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5" t="s">
        <v>0</v>
      </c>
      <c r="B4" s="15"/>
      <c r="C4" s="11" t="s">
        <v>1</v>
      </c>
      <c r="D4" s="12">
        <v>16</v>
      </c>
      <c r="E4" s="11" t="s">
        <v>2</v>
      </c>
      <c r="F4" s="12">
        <v>1</v>
      </c>
      <c r="G4" s="16" t="s">
        <v>3</v>
      </c>
      <c r="H4" s="16"/>
      <c r="I4" s="12">
        <v>121</v>
      </c>
    </row>
    <row r="5" spans="1:9" x14ac:dyDescent="0.25">
      <c r="A5" s="15" t="s">
        <v>4</v>
      </c>
      <c r="B5" s="15" t="s">
        <v>5</v>
      </c>
      <c r="C5" s="15"/>
      <c r="D5" s="15"/>
      <c r="E5" s="15"/>
      <c r="F5" s="15" t="s">
        <v>6</v>
      </c>
      <c r="G5" s="15"/>
      <c r="H5" s="15"/>
      <c r="I5" s="15"/>
    </row>
    <row r="6" spans="1:9" ht="30" x14ac:dyDescent="0.25">
      <c r="A6" s="15"/>
      <c r="B6" s="13" t="s">
        <v>7</v>
      </c>
      <c r="C6" s="13" t="s">
        <v>8</v>
      </c>
      <c r="D6" s="13" t="s">
        <v>9</v>
      </c>
      <c r="E6" s="13" t="s">
        <v>10</v>
      </c>
      <c r="F6" s="13" t="s">
        <v>7</v>
      </c>
      <c r="G6" s="13" t="s">
        <v>8</v>
      </c>
      <c r="H6" s="13" t="s">
        <v>9</v>
      </c>
      <c r="I6" s="13" t="s">
        <v>10</v>
      </c>
    </row>
    <row r="7" spans="1:9" ht="15.75" x14ac:dyDescent="0.25">
      <c r="A7" s="8" t="s">
        <v>14</v>
      </c>
      <c r="B7" s="3">
        <v>27</v>
      </c>
      <c r="C7" s="4" t="s">
        <v>17</v>
      </c>
      <c r="D7" s="5">
        <v>1</v>
      </c>
      <c r="E7" s="6">
        <v>28</v>
      </c>
      <c r="F7" s="3">
        <f>INT((67*3*($D$4+$F$4))/239)</f>
        <v>14</v>
      </c>
      <c r="G7" s="4">
        <v>0.78600000000000003</v>
      </c>
      <c r="H7" s="5">
        <v>1</v>
      </c>
      <c r="I7" s="9">
        <f>F7+H7</f>
        <v>15</v>
      </c>
    </row>
    <row r="8" spans="1:9" ht="15.75" x14ac:dyDescent="0.25">
      <c r="A8" s="8" t="s">
        <v>4</v>
      </c>
      <c r="B8" s="3">
        <v>24</v>
      </c>
      <c r="C8" s="4">
        <v>0.84399999999999997</v>
      </c>
      <c r="D8" s="5">
        <v>1</v>
      </c>
      <c r="E8" s="6">
        <f t="shared" ref="E8:E12" si="0">B8+D8</f>
        <v>25</v>
      </c>
      <c r="F8" s="3">
        <v>13</v>
      </c>
      <c r="G8" s="4">
        <v>0.28499999999999998</v>
      </c>
      <c r="H8" s="5"/>
      <c r="I8" s="9">
        <f t="shared" ref="I8:I12" si="1">F8+H8</f>
        <v>13</v>
      </c>
    </row>
    <row r="9" spans="1:9" ht="15.75" x14ac:dyDescent="0.25">
      <c r="A9" s="8" t="s">
        <v>12</v>
      </c>
      <c r="B9" s="7">
        <v>17</v>
      </c>
      <c r="C9" s="4" t="s">
        <v>18</v>
      </c>
      <c r="D9" s="5"/>
      <c r="E9" s="6">
        <f t="shared" ref="E9" si="2">B9+D9</f>
        <v>17</v>
      </c>
      <c r="F9" s="3">
        <v>7</v>
      </c>
      <c r="G9" s="4">
        <v>0.92800000000000005</v>
      </c>
      <c r="H9" s="5">
        <v>1</v>
      </c>
      <c r="I9" s="9">
        <f t="shared" ref="I9" si="3">F9+H9</f>
        <v>8</v>
      </c>
    </row>
    <row r="10" spans="1:9" ht="15.75" x14ac:dyDescent="0.25">
      <c r="A10" s="8" t="s">
        <v>11</v>
      </c>
      <c r="B10" s="7">
        <f>INT((36*5*F4)/156+D4)</f>
        <v>17</v>
      </c>
      <c r="C10" s="4">
        <v>0.23499999999999999</v>
      </c>
      <c r="D10" s="5"/>
      <c r="E10" s="6">
        <f t="shared" si="0"/>
        <v>17</v>
      </c>
      <c r="F10" s="3">
        <v>7</v>
      </c>
      <c r="G10" s="4">
        <v>0.71</v>
      </c>
      <c r="H10" s="5">
        <v>1</v>
      </c>
      <c r="I10" s="9">
        <f t="shared" si="1"/>
        <v>8</v>
      </c>
    </row>
    <row r="11" spans="1:9" ht="15.75" x14ac:dyDescent="0.25">
      <c r="A11" s="8" t="s">
        <v>15</v>
      </c>
      <c r="B11" s="7">
        <f>F4+D4</f>
        <v>17</v>
      </c>
      <c r="C11" s="4">
        <f t="shared" ref="C11:C12" si="4">(F$4+D$4)-B11</f>
        <v>0</v>
      </c>
      <c r="D11" s="5"/>
      <c r="E11" s="6">
        <f t="shared" si="0"/>
        <v>17</v>
      </c>
      <c r="F11" s="3">
        <v>4</v>
      </c>
      <c r="G11" s="4">
        <v>0.92800000000000005</v>
      </c>
      <c r="H11" s="5">
        <v>1</v>
      </c>
      <c r="I11" s="9">
        <f t="shared" si="1"/>
        <v>5</v>
      </c>
    </row>
    <row r="12" spans="1:9" ht="15.75" x14ac:dyDescent="0.25">
      <c r="A12" s="8" t="s">
        <v>16</v>
      </c>
      <c r="B12" s="7">
        <f>F4+D4</f>
        <v>17</v>
      </c>
      <c r="C12" s="4">
        <f t="shared" si="4"/>
        <v>0</v>
      </c>
      <c r="D12" s="5"/>
      <c r="E12" s="6">
        <f t="shared" si="0"/>
        <v>17</v>
      </c>
      <c r="F12" s="3">
        <v>2</v>
      </c>
      <c r="G12" s="4">
        <v>0.35699999999999998</v>
      </c>
      <c r="H12" s="5"/>
      <c r="I12" s="9">
        <f t="shared" si="1"/>
        <v>2</v>
      </c>
    </row>
    <row r="13" spans="1:9" ht="15.75" x14ac:dyDescent="0.25">
      <c r="A13" s="10" t="s">
        <v>13</v>
      </c>
      <c r="B13" s="3">
        <f t="shared" ref="B13:I13" si="5">SUM(B7:B12)</f>
        <v>119</v>
      </c>
      <c r="C13" s="3">
        <f t="shared" si="5"/>
        <v>1.079</v>
      </c>
      <c r="D13" s="5">
        <f t="shared" si="5"/>
        <v>2</v>
      </c>
      <c r="E13" s="14">
        <f t="shared" si="5"/>
        <v>121</v>
      </c>
      <c r="F13" s="5">
        <f t="shared" si="5"/>
        <v>47</v>
      </c>
      <c r="G13" s="5">
        <f t="shared" si="5"/>
        <v>3.9939999999999998</v>
      </c>
      <c r="H13" s="5">
        <f t="shared" si="5"/>
        <v>4</v>
      </c>
      <c r="I13" s="9">
        <f t="shared" si="5"/>
        <v>51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OIK</cp:lastModifiedBy>
  <cp:lastPrinted>2023-09-14T08:35:29Z</cp:lastPrinted>
  <dcterms:created xsi:type="dcterms:W3CDTF">2023-02-18T09:58:50Z</dcterms:created>
  <dcterms:modified xsi:type="dcterms:W3CDTF">2023-09-16T11:12:50Z</dcterms:modified>
</cp:coreProperties>
</file>